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U:\AAAAAAAA\Excel Sheets\"/>
    </mc:Choice>
  </mc:AlternateContent>
  <xr:revisionPtr revIDLastSave="0" documentId="8_{0CFA86AF-210E-4A96-8260-A1673BA6DA7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FQ Evaluation Matri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C14" i="1"/>
  <c r="C13" i="1"/>
  <c r="F10" i="1"/>
  <c r="B15" i="1" s="1"/>
  <c r="E10" i="1"/>
  <c r="B14" i="1" s="1"/>
  <c r="D10" i="1"/>
  <c r="B13" i="1" s="1"/>
  <c r="D13" i="1" l="1"/>
  <c r="D15" i="1"/>
  <c r="D14" i="1"/>
</calcChain>
</file>

<file path=xl/sharedStrings.xml><?xml version="1.0" encoding="utf-8"?>
<sst xmlns="http://schemas.openxmlformats.org/spreadsheetml/2006/main" count="24" uniqueCount="24">
  <si>
    <t>University at Buffalo – AV Equipment &amp; Installation Services</t>
  </si>
  <si>
    <t>Evaluation Criteria</t>
  </si>
  <si>
    <t>Description / Guidance</t>
  </si>
  <si>
    <t>Weight (%)</t>
  </si>
  <si>
    <t>Vendor A Score (1–5)</t>
  </si>
  <si>
    <t>Vendor B Score (1–5)</t>
  </si>
  <si>
    <t>Vendor C Score (1–5)</t>
  </si>
  <si>
    <t>Total Cost</t>
  </si>
  <si>
    <t>Overall quoted cost, including materials, labor, shipping, and any optional items. Evaluate reasonableness and completeness.</t>
  </si>
  <si>
    <t>Technical Compliance &amp; Scope Alignment</t>
  </si>
  <si>
    <t>Degree to which the proposal meets the requested scope, specifications, and functional requirements.</t>
  </si>
  <si>
    <t>Delivery / Installation Schedule</t>
  </si>
  <si>
    <t>Ability to meet requested timeline or provide a schedule that minimizes disruption to campus operations.</t>
  </si>
  <si>
    <t>Past Performance &amp; Responsiveness</t>
  </si>
  <si>
    <t>Prior experience with UB or SUNY, responsiveness to past issues, quality of communication, and follow-through.</t>
  </si>
  <si>
    <t>Total Weighted Score</t>
  </si>
  <si>
    <t>Vendor</t>
  </si>
  <si>
    <t>Weighted Total</t>
  </si>
  <si>
    <t>Ranking</t>
  </si>
  <si>
    <t>Recommended Awardee</t>
  </si>
  <si>
    <t>Vendor A</t>
  </si>
  <si>
    <t>Vendor B</t>
  </si>
  <si>
    <t>Vendor C</t>
  </si>
  <si>
    <t>Evaluation Matrix (Post-Contract Mini-Bid)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</si>
</sst>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vertical="top" wrapText="1"/>
      <protection locked="0"/>
    </xf>
    <xf numFmtId="0" fontId="3" fillId="2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4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5"/>
  <sheetViews>
    <sheetView tabSelected="1" workbookViewId="0">
      <selection activeCell="D8" sqref="D8"/>
    </sheetView>
  </sheetViews>
  <sheetFormatPr defaultColWidth="8.7109375" defaultRowHeight="15" x14ac:dyDescent="0.25"/>
  <cols>
    <col min="1" max="1" width="35" style="1" customWidth="1"/>
    <col min="2" max="2" width="80" style="1" customWidth="1"/>
    <col min="3" max="3" width="10" style="1" customWidth="1"/>
    <col min="4" max="4" width="23.28515625" style="1" bestFit="1" customWidth="1"/>
    <col min="5" max="6" width="18" style="1" customWidth="1"/>
    <col min="7" max="16384" width="8.7109375" style="1"/>
  </cols>
  <sheetData>
    <row r="1" spans="1:6" ht="18.75" customHeight="1" x14ac:dyDescent="0.3">
      <c r="A1" s="6" t="s">
        <v>0</v>
      </c>
      <c r="B1" s="7"/>
      <c r="C1" s="7"/>
      <c r="D1" s="7"/>
      <c r="E1" s="7"/>
      <c r="F1" s="7"/>
    </row>
    <row r="2" spans="1:6" ht="15.75" customHeight="1" x14ac:dyDescent="0.25">
      <c r="A2" s="8" t="s">
        <v>23</v>
      </c>
      <c r="B2" s="7"/>
      <c r="C2" s="7"/>
      <c r="D2" s="7"/>
      <c r="E2" s="7"/>
      <c r="F2" s="7"/>
    </row>
    <row r="3" spans="1:6" x14ac:dyDescent="0.25">
      <c r="A3"/>
      <c r="B3"/>
      <c r="C3"/>
      <c r="D3"/>
      <c r="E3"/>
      <c r="F3"/>
    </row>
    <row r="4" spans="1:6" ht="30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</row>
    <row r="5" spans="1:6" ht="30" customHeight="1" x14ac:dyDescent="0.25">
      <c r="A5" s="4" t="s">
        <v>7</v>
      </c>
      <c r="B5" s="4" t="s">
        <v>8</v>
      </c>
      <c r="C5" s="4">
        <v>40</v>
      </c>
      <c r="D5" s="2"/>
      <c r="E5" s="2"/>
      <c r="F5" s="2"/>
    </row>
    <row r="6" spans="1:6" ht="30" customHeight="1" x14ac:dyDescent="0.25">
      <c r="A6" s="4" t="s">
        <v>9</v>
      </c>
      <c r="B6" s="4" t="s">
        <v>10</v>
      </c>
      <c r="C6" s="4">
        <v>20</v>
      </c>
      <c r="D6" s="2"/>
      <c r="E6" s="2"/>
      <c r="F6" s="2"/>
    </row>
    <row r="7" spans="1:6" ht="30" customHeight="1" x14ac:dyDescent="0.25">
      <c r="A7" s="4" t="s">
        <v>11</v>
      </c>
      <c r="B7" s="4" t="s">
        <v>12</v>
      </c>
      <c r="C7" s="4">
        <v>20</v>
      </c>
      <c r="D7" s="2"/>
      <c r="E7" s="2"/>
      <c r="F7" s="2"/>
    </row>
    <row r="8" spans="1:6" ht="30" customHeight="1" x14ac:dyDescent="0.25">
      <c r="A8" s="4" t="s">
        <v>13</v>
      </c>
      <c r="B8" s="4" t="s">
        <v>14</v>
      </c>
      <c r="C8" s="4">
        <v>20</v>
      </c>
      <c r="D8" s="2"/>
      <c r="E8" s="2"/>
      <c r="F8" s="2"/>
    </row>
    <row r="9" spans="1:6" x14ac:dyDescent="0.25">
      <c r="A9"/>
      <c r="B9"/>
      <c r="C9"/>
    </row>
    <row r="10" spans="1:6" x14ac:dyDescent="0.25">
      <c r="A10" t="s">
        <v>15</v>
      </c>
      <c r="B10"/>
      <c r="C10"/>
      <c r="D10">
        <f>SUMPRODUCT($C$5:$C$8,D5:D8)/5</f>
        <v>0</v>
      </c>
      <c r="E10">
        <f>SUMPRODUCT($C$5:$C$8,E5:E8)/5</f>
        <v>0</v>
      </c>
      <c r="F10">
        <f>SUMPRODUCT($C$5:$C$8,F5:F8)/5</f>
        <v>0</v>
      </c>
    </row>
    <row r="11" spans="1:6" x14ac:dyDescent="0.25">
      <c r="A11"/>
      <c r="B11"/>
      <c r="C11"/>
      <c r="D11"/>
      <c r="E11"/>
      <c r="F11"/>
    </row>
    <row r="12" spans="1:6" x14ac:dyDescent="0.25">
      <c r="A12" s="5" t="s">
        <v>16</v>
      </c>
      <c r="B12" s="5" t="s">
        <v>17</v>
      </c>
      <c r="C12" s="5" t="s">
        <v>18</v>
      </c>
      <c r="D12" s="5" t="s">
        <v>19</v>
      </c>
      <c r="E12"/>
      <c r="F12"/>
    </row>
    <row r="13" spans="1:6" x14ac:dyDescent="0.25">
      <c r="A13" t="s">
        <v>20</v>
      </c>
      <c r="B13">
        <f>D10</f>
        <v>0</v>
      </c>
      <c r="C13" t="e">
        <f ca="1">_xludf.RANK.EQ(B13,$B$13:$B$15,0)</f>
        <v>#NAME?</v>
      </c>
      <c r="D13" t="str">
        <f>IF(B13=MAX($B$13:$B$15),"Recommended","")</f>
        <v>Recommended</v>
      </c>
      <c r="E13"/>
      <c r="F13"/>
    </row>
    <row r="14" spans="1:6" x14ac:dyDescent="0.25">
      <c r="A14" t="s">
        <v>21</v>
      </c>
      <c r="B14">
        <f>E10</f>
        <v>0</v>
      </c>
      <c r="C14" t="e">
        <f ca="1">_xludf.RANK.EQ(B14,$B$13:$B$15,0)</f>
        <v>#NAME?</v>
      </c>
      <c r="D14" t="str">
        <f>IF(B14=MAX($B$13:$B$15),"Recommended","")</f>
        <v>Recommended</v>
      </c>
      <c r="E14"/>
      <c r="F14"/>
    </row>
    <row r="15" spans="1:6" x14ac:dyDescent="0.25">
      <c r="A15" t="s">
        <v>22</v>
      </c>
      <c r="B15">
        <f>F10</f>
        <v>0</v>
      </c>
      <c r="C15" t="e">
        <f ca="1">_xludf.RANK.EQ(B15,$B$13:$B$15,0)</f>
        <v>#NAME?</v>
      </c>
      <c r="D15" t="str">
        <f>IF(B15=MAX($B$13:$B$15),"Recommended","")</f>
        <v>Recommended</v>
      </c>
      <c r="E15"/>
      <c r="F15"/>
    </row>
  </sheetData>
  <sheetProtection sheet="1" objects="1" scenarios="1"/>
  <mergeCells count="2">
    <mergeCell ref="A1:F1"/>
    <mergeCell ref="A2:F2"/>
  </mergeCells>
  <pageMargins left="0.75" right="0.75" top="1" bottom="1" header="0.5" footer="0.5"/>
  <pageSetup scale="6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RFQ Evaluation 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Attachment C - RFQ Evaluation Matrix</dc:title>
  <dc:creator>openpyxl</dc:creator>
  <cp:lastModifiedBy>Mary Kvetkosky</cp:lastModifiedBy>
  <cp:lastPrinted>2025-10-14T13:47:33Z</cp:lastPrinted>
  <dcterms:created xsi:type="dcterms:W3CDTF">2025-10-14T12:34:00Z</dcterms:created>
  <dcterms:modified xsi:type="dcterms:W3CDTF">2026-08-11T21:01:21Z</dcterms:modified>
</cp:coreProperties>
</file>